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gencebio.sharepoint.com/teams/AvenirBio/Documents partages/General/5.Textes_AAP_Avenir_Bio/Texte_AAP24/Pièces Jointes AAP 24/"/>
    </mc:Choice>
  </mc:AlternateContent>
  <xr:revisionPtr revIDLastSave="76" documentId="8_{3D47EF83-C527-4824-8BD7-37793D70E153}" xr6:coauthVersionLast="47" xr6:coauthVersionMax="47" xr10:uidLastSave="{5482DA7F-39EA-46BD-BCA6-0062810D3D3C}"/>
  <bookViews>
    <workbookView xWindow="-120" yWindow="-16320" windowWidth="29040" windowHeight="15990" xr2:uid="{00000000-000D-0000-FFFF-FFFF00000000}"/>
  </bookViews>
  <sheets>
    <sheet name="Business Plan" sheetId="13" r:id="rId1"/>
    <sheet name="TRI Actionnaire" sheetId="8" state="hidden" r:id="rId2"/>
  </sheets>
  <definedNames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'TRI Actionnaire'!#REF!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  <definedName name="VAN">#REF!</definedName>
    <definedName name="_xlnm.Print_Area" localSheetId="1">'TRI Actionnaire'!$A$1:$J$10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3" l="1"/>
  <c r="D55" i="13"/>
  <c r="E55" i="13"/>
  <c r="F55" i="13"/>
  <c r="B55" i="13"/>
  <c r="C40" i="13"/>
  <c r="D40" i="13"/>
  <c r="E40" i="13"/>
  <c r="F40" i="13"/>
  <c r="B40" i="13"/>
  <c r="B10" i="13" l="1"/>
  <c r="D16" i="13" l="1"/>
  <c r="D19" i="13" s="1"/>
  <c r="D23" i="13" s="1"/>
  <c r="D29" i="13" s="1"/>
  <c r="D32" i="13" s="1"/>
  <c r="D35" i="13" s="1"/>
  <c r="D38" i="13" s="1"/>
  <c r="C10" i="13"/>
  <c r="C16" i="13" s="1"/>
  <c r="C19" i="13" s="1"/>
  <c r="C23" i="13" s="1"/>
  <c r="C29" i="13" s="1"/>
  <c r="C32" i="13" s="1"/>
  <c r="C35" i="13" s="1"/>
  <c r="C38" i="13" s="1"/>
  <c r="D10" i="13"/>
  <c r="E10" i="13"/>
  <c r="E16" i="13" s="1"/>
  <c r="E19" i="13" s="1"/>
  <c r="E23" i="13" s="1"/>
  <c r="E29" i="13" s="1"/>
  <c r="E32" i="13" s="1"/>
  <c r="E35" i="13" s="1"/>
  <c r="E38" i="13" s="1"/>
  <c r="F10" i="13"/>
  <c r="F16" i="13" s="1"/>
  <c r="F19" i="13" s="1"/>
  <c r="F23" i="13" s="1"/>
  <c r="F29" i="13" s="1"/>
  <c r="F32" i="13" s="1"/>
  <c r="F35" i="13" s="1"/>
  <c r="F38" i="13" s="1"/>
  <c r="B16" i="13"/>
  <c r="B19" i="13" s="1"/>
  <c r="B23" i="13" l="1"/>
  <c r="B29" i="13" s="1"/>
  <c r="B32" i="13" s="1"/>
  <c r="B35" i="13" s="1"/>
  <c r="B38" i="13" s="1"/>
  <c r="D4" i="8" l="1"/>
  <c r="C4" i="8"/>
  <c r="D5" i="8"/>
  <c r="E5" i="8"/>
  <c r="F5" i="8"/>
  <c r="G5" i="8"/>
  <c r="H5" i="8"/>
  <c r="I5" i="8"/>
  <c r="J5" i="8"/>
  <c r="C5" i="8"/>
  <c r="D7" i="8"/>
  <c r="D3" i="8"/>
  <c r="E3" i="8"/>
  <c r="F3" i="8"/>
  <c r="G3" i="8"/>
  <c r="H3" i="8"/>
  <c r="I3" i="8"/>
  <c r="J3" i="8"/>
  <c r="C3" i="8"/>
  <c r="C21" i="8"/>
  <c r="C19" i="8"/>
  <c r="C9" i="8" l="1"/>
  <c r="C20" i="8"/>
  <c r="C22" i="8" s="1"/>
  <c r="D6" i="8" l="1"/>
  <c r="D9" i="8" s="1"/>
  <c r="E6" i="8" l="1"/>
  <c r="F6" i="8" l="1"/>
  <c r="I6" i="8" l="1"/>
  <c r="H6" i="8"/>
  <c r="G6" i="8"/>
  <c r="J6" i="8" l="1"/>
  <c r="E7" i="8" l="1"/>
  <c r="E9" i="8" s="1"/>
  <c r="F7" i="8" l="1"/>
  <c r="F9" i="8" s="1"/>
  <c r="C15" i="8" l="1"/>
  <c r="C17" i="8" s="1"/>
  <c r="C24" i="8" s="1"/>
  <c r="J8" i="8" s="1"/>
  <c r="G7" i="8" l="1"/>
  <c r="G9" i="8" s="1"/>
  <c r="H7" i="8" l="1"/>
  <c r="H9" i="8" s="1"/>
  <c r="I7" i="8" l="1"/>
  <c r="I9" i="8" s="1"/>
  <c r="J7" i="8" l="1"/>
  <c r="J9" i="8" s="1"/>
  <c r="C1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 Carlier</author>
  </authors>
  <commentList>
    <comment ref="B1" authorId="0" shapeId="0" xr:uid="{16F5188B-A483-408B-BCA7-9F587B29EDD1}">
      <text>
        <r>
          <rPr>
            <b/>
            <sz val="9"/>
            <color indexed="81"/>
            <rFont val="Tahoma"/>
            <family val="2"/>
          </rPr>
          <t>N'indiquer que les éléments propres au projet, et non ceux de l'ensemble de l'entreprise.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 xr:uid="{4B1CF9AF-586F-4809-AA2B-EC3389C24464}">
      <text>
        <r>
          <rPr>
            <b/>
            <sz val="9"/>
            <color indexed="81"/>
            <rFont val="Tahoma"/>
            <family val="2"/>
          </rPr>
          <t>Année de démarrage de l'investissement (généralement année de dépôt du projet au Fonds Avenir Bio)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<sst xmlns="http://schemas.openxmlformats.org/spreadsheetml/2006/main" count="84" uniqueCount="83">
  <si>
    <t>Véhicules</t>
  </si>
  <si>
    <t xml:space="preserve"> </t>
  </si>
  <si>
    <t>En K€</t>
  </si>
  <si>
    <t xml:space="preserve">- Apport en capital </t>
  </si>
  <si>
    <t>+ Dividendes reçus</t>
  </si>
  <si>
    <t xml:space="preserve">RENTABILITE POUR L'ACTIONNAIRE </t>
  </si>
  <si>
    <t>Endettement net (+) ou excédent financier net (-)</t>
  </si>
  <si>
    <t>TRI actionnaire :</t>
  </si>
  <si>
    <t>Capital stock issued</t>
  </si>
  <si>
    <t>Dividends received</t>
  </si>
  <si>
    <t>Value of Homegel à N+12</t>
  </si>
  <si>
    <t>Total cash flows with stockholders</t>
  </si>
  <si>
    <t>Internal rate of return for the stockholder</t>
  </si>
  <si>
    <t>Crédits de trésorerie</t>
  </si>
  <si>
    <t>Total des flux de trésorerie  émis et reçus par les actionnaires</t>
  </si>
  <si>
    <t>Dette financière MLT</t>
  </si>
  <si>
    <t>Exédents de trésorerie :</t>
  </si>
  <si>
    <t>Flux sur comptes courant d'associés</t>
  </si>
  <si>
    <t xml:space="preserve">Endettement net au bilan N +7: </t>
  </si>
  <si>
    <t>Prix de cession Homegel début N+7</t>
  </si>
  <si>
    <t>Evaluation de Homegel en N+7</t>
  </si>
  <si>
    <t>EBE N+7</t>
  </si>
  <si>
    <t>multiple de l'EBE</t>
  </si>
  <si>
    <t>valeur d'entreprise</t>
  </si>
  <si>
    <t>Prix de cession Homegel N+7</t>
  </si>
  <si>
    <t>Produits financiers sur comptes courant associés</t>
  </si>
  <si>
    <t>Bâtiments</t>
  </si>
  <si>
    <t>Matériel</t>
  </si>
  <si>
    <t>Informatique</t>
  </si>
  <si>
    <t>Etudes</t>
  </si>
  <si>
    <t>Campagne publicitaire de lancement</t>
  </si>
  <si>
    <t>Cession d'immobilisations</t>
  </si>
  <si>
    <t>Fonds Avenir Bio</t>
  </si>
  <si>
    <t>N</t>
  </si>
  <si>
    <t>N+1</t>
  </si>
  <si>
    <t>N+2</t>
  </si>
  <si>
    <t>N+3</t>
  </si>
  <si>
    <t>N+4</t>
  </si>
  <si>
    <t>Hypothèses et explications de l'évolution prévue</t>
  </si>
  <si>
    <r>
      <t xml:space="preserve">Valeur ajoutée </t>
    </r>
    <r>
      <rPr>
        <b/>
        <u/>
        <sz val="11"/>
        <rFont val="Calibri"/>
        <family val="2"/>
        <scheme val="minor"/>
      </rPr>
      <t>dégagée par le projet</t>
    </r>
  </si>
  <si>
    <r>
      <t xml:space="preserve">Excédent brut d'exploitation </t>
    </r>
    <r>
      <rPr>
        <b/>
        <u/>
        <sz val="11"/>
        <rFont val="Calibri"/>
        <family val="2"/>
        <scheme val="minor"/>
      </rPr>
      <t>du projet</t>
    </r>
  </si>
  <si>
    <r>
      <t xml:space="preserve">Dotation aux amortissements </t>
    </r>
    <r>
      <rPr>
        <u/>
        <sz val="11"/>
        <rFont val="Calibri"/>
        <family val="2"/>
        <scheme val="minor"/>
      </rPr>
      <t>liés au projet</t>
    </r>
  </si>
  <si>
    <r>
      <t xml:space="preserve">Dotation aux provisions </t>
    </r>
    <r>
      <rPr>
        <u/>
        <sz val="11"/>
        <rFont val="Calibri"/>
        <family val="2"/>
        <scheme val="minor"/>
      </rPr>
      <t>liées au projet</t>
    </r>
  </si>
  <si>
    <r>
      <t xml:space="preserve">Autres charges d'exploitation </t>
    </r>
    <r>
      <rPr>
        <u/>
        <sz val="11"/>
        <rFont val="Calibri"/>
        <family val="2"/>
        <scheme val="minor"/>
      </rPr>
      <t>liées au projet</t>
    </r>
  </si>
  <si>
    <r>
      <t xml:space="preserve">Autres produits d'exploitation </t>
    </r>
    <r>
      <rPr>
        <u/>
        <sz val="11"/>
        <rFont val="Calibri"/>
        <family val="2"/>
        <scheme val="minor"/>
      </rPr>
      <t>liées au projet</t>
    </r>
  </si>
  <si>
    <r>
      <t xml:space="preserve">Résultat d'exploitation </t>
    </r>
    <r>
      <rPr>
        <b/>
        <u/>
        <sz val="11"/>
        <rFont val="Calibri"/>
        <family val="2"/>
        <scheme val="minor"/>
      </rPr>
      <t>du projet</t>
    </r>
  </si>
  <si>
    <r>
      <t xml:space="preserve">Vente de marchandises </t>
    </r>
    <r>
      <rPr>
        <u/>
        <sz val="11"/>
        <rFont val="Calibri"/>
        <family val="2"/>
        <scheme val="minor"/>
      </rPr>
      <t>dans le cadre du projet</t>
    </r>
  </si>
  <si>
    <r>
      <t xml:space="preserve">Achat de marchandises </t>
    </r>
    <r>
      <rPr>
        <u/>
        <sz val="11"/>
        <rFont val="Calibri"/>
        <family val="2"/>
        <scheme val="minor"/>
      </rPr>
      <t>dans le cadre du projet</t>
    </r>
  </si>
  <si>
    <r>
      <t xml:space="preserve">Marge Commerciale </t>
    </r>
    <r>
      <rPr>
        <b/>
        <u/>
        <sz val="11"/>
        <rFont val="Calibri"/>
        <family val="2"/>
        <scheme val="minor"/>
      </rPr>
      <t>du projet</t>
    </r>
  </si>
  <si>
    <r>
      <t xml:space="preserve">Production vendue </t>
    </r>
    <r>
      <rPr>
        <u/>
        <sz val="11"/>
        <rFont val="Calibri"/>
        <family val="2"/>
        <scheme val="minor"/>
      </rPr>
      <t>dans le cadre du projet</t>
    </r>
  </si>
  <si>
    <r>
      <t xml:space="preserve">Production stockée </t>
    </r>
    <r>
      <rPr>
        <u/>
        <sz val="11"/>
        <rFont val="Calibri"/>
        <family val="2"/>
        <scheme val="minor"/>
      </rPr>
      <t>dans le cadre du projet</t>
    </r>
  </si>
  <si>
    <r>
      <t xml:space="preserve">Production immobilisée </t>
    </r>
    <r>
      <rPr>
        <u/>
        <sz val="11"/>
        <rFont val="Calibri"/>
        <family val="2"/>
        <scheme val="minor"/>
      </rPr>
      <t>dans le cadre du projet</t>
    </r>
  </si>
  <si>
    <r>
      <t xml:space="preserve">Achat de matières premières </t>
    </r>
    <r>
      <rPr>
        <u/>
        <sz val="11"/>
        <rFont val="Calibri"/>
        <family val="2"/>
        <scheme val="minor"/>
      </rPr>
      <t>dans le cadre du projet</t>
    </r>
  </si>
  <si>
    <r>
      <t xml:space="preserve">Marge de production </t>
    </r>
    <r>
      <rPr>
        <b/>
        <u/>
        <sz val="11"/>
        <rFont val="Calibri"/>
        <family val="2"/>
        <scheme val="minor"/>
      </rPr>
      <t>du projet</t>
    </r>
  </si>
  <si>
    <r>
      <t xml:space="preserve">Reprises sur amortissementset provisions </t>
    </r>
    <r>
      <rPr>
        <u/>
        <sz val="11"/>
        <rFont val="Calibri"/>
        <family val="2"/>
        <scheme val="minor"/>
      </rPr>
      <t>liées au projet</t>
    </r>
  </si>
  <si>
    <r>
      <t xml:space="preserve">Produits financiers </t>
    </r>
    <r>
      <rPr>
        <u/>
        <sz val="11"/>
        <rFont val="Calibri"/>
        <family val="2"/>
        <scheme val="minor"/>
      </rPr>
      <t>liés au projet</t>
    </r>
  </si>
  <si>
    <r>
      <t xml:space="preserve">Charges financières </t>
    </r>
    <r>
      <rPr>
        <u/>
        <sz val="11"/>
        <rFont val="Calibri"/>
        <family val="2"/>
        <scheme val="minor"/>
      </rPr>
      <t>liées au projet</t>
    </r>
  </si>
  <si>
    <r>
      <t xml:space="preserve">Résultat courant avant impôts </t>
    </r>
    <r>
      <rPr>
        <b/>
        <u/>
        <sz val="11"/>
        <rFont val="Calibri"/>
        <family val="2"/>
        <scheme val="minor"/>
      </rPr>
      <t>du projet</t>
    </r>
  </si>
  <si>
    <r>
      <t xml:space="preserve">Produits exceptionnels </t>
    </r>
    <r>
      <rPr>
        <u/>
        <sz val="11"/>
        <rFont val="Calibri"/>
        <family val="2"/>
        <scheme val="minor"/>
      </rPr>
      <t>liés au projet</t>
    </r>
  </si>
  <si>
    <r>
      <t xml:space="preserve">Charges exceptionnelles </t>
    </r>
    <r>
      <rPr>
        <u/>
        <sz val="11"/>
        <rFont val="Calibri"/>
        <family val="2"/>
        <scheme val="minor"/>
      </rPr>
      <t>liées au projet</t>
    </r>
  </si>
  <si>
    <r>
      <t xml:space="preserve">Résultat net </t>
    </r>
    <r>
      <rPr>
        <b/>
        <u/>
        <sz val="11"/>
        <rFont val="Calibri"/>
        <family val="2"/>
        <scheme val="minor"/>
      </rPr>
      <t>du projet</t>
    </r>
  </si>
  <si>
    <r>
      <t xml:space="preserve">Impôt sur les bénéfices </t>
    </r>
    <r>
      <rPr>
        <u/>
        <sz val="11"/>
        <rFont val="Calibri"/>
        <family val="2"/>
        <scheme val="minor"/>
      </rPr>
      <t>liés au projet</t>
    </r>
  </si>
  <si>
    <r>
      <t xml:space="preserve">Participation des salariés </t>
    </r>
    <r>
      <rPr>
        <u/>
        <sz val="11"/>
        <rFont val="Calibri"/>
        <family val="2"/>
        <scheme val="minor"/>
      </rPr>
      <t>dans le cadre du projet</t>
    </r>
  </si>
  <si>
    <r>
      <t xml:space="preserve">Détails des investissements </t>
    </r>
    <r>
      <rPr>
        <u/>
        <sz val="11"/>
        <color theme="1" tint="0.34998626667073579"/>
        <rFont val="Calibri"/>
        <family val="2"/>
        <scheme val="minor"/>
      </rPr>
      <t xml:space="preserve">dans le cadre du projet </t>
    </r>
    <r>
      <rPr>
        <sz val="11"/>
        <color theme="1" tint="0.34998626667073579"/>
        <rFont val="Calibri"/>
        <family val="2"/>
        <scheme val="minor"/>
      </rPr>
      <t>:</t>
    </r>
  </si>
  <si>
    <r>
      <t xml:space="preserve">TOTAL Investissements </t>
    </r>
    <r>
      <rPr>
        <b/>
        <u/>
        <sz val="11"/>
        <rFont val="Calibri"/>
        <family val="2"/>
        <scheme val="minor"/>
      </rPr>
      <t>du projet</t>
    </r>
  </si>
  <si>
    <r>
      <t xml:space="preserve">Autres achats </t>
    </r>
    <r>
      <rPr>
        <u/>
        <sz val="11"/>
        <rFont val="Calibri"/>
        <family val="2"/>
        <scheme val="minor"/>
      </rPr>
      <t>liées au projet</t>
    </r>
  </si>
  <si>
    <r>
      <t xml:space="preserve">Charges externes </t>
    </r>
    <r>
      <rPr>
        <u/>
        <sz val="11"/>
        <rFont val="Calibri"/>
        <family val="2"/>
        <scheme val="minor"/>
      </rPr>
      <t>liées au projet</t>
    </r>
  </si>
  <si>
    <r>
      <t xml:space="preserve">Salaires </t>
    </r>
    <r>
      <rPr>
        <u/>
        <sz val="11"/>
        <rFont val="Calibri"/>
        <family val="2"/>
        <scheme val="minor"/>
      </rPr>
      <t>liés au projet</t>
    </r>
  </si>
  <si>
    <r>
      <t xml:space="preserve">Charges sociales </t>
    </r>
    <r>
      <rPr>
        <u/>
        <sz val="11"/>
        <rFont val="Calibri"/>
        <family val="2"/>
        <scheme val="minor"/>
      </rPr>
      <t>liées au projet</t>
    </r>
  </si>
  <si>
    <r>
      <t xml:space="preserve">Résultat net avant impôt </t>
    </r>
    <r>
      <rPr>
        <b/>
        <u/>
        <sz val="11"/>
        <rFont val="Calibri"/>
        <family val="2"/>
        <scheme val="minor"/>
      </rPr>
      <t>du projet</t>
    </r>
  </si>
  <si>
    <t>Autres</t>
  </si>
  <si>
    <t>(Remplir l'intégralité des cases vertes)</t>
  </si>
  <si>
    <r>
      <t xml:space="preserve">Impôts (hors Impôt sur les Sociétés) et taxes </t>
    </r>
    <r>
      <rPr>
        <u/>
        <sz val="11"/>
        <rFont val="Calibri"/>
        <family val="2"/>
        <scheme val="minor"/>
      </rPr>
      <t>liés au projet</t>
    </r>
  </si>
  <si>
    <r>
      <t xml:space="preserve">Variation de stocks de marchandises </t>
    </r>
    <r>
      <rPr>
        <u/>
        <sz val="11"/>
        <rFont val="Calibri"/>
        <family val="2"/>
        <scheme val="minor"/>
      </rPr>
      <t>dans le cadre du projet</t>
    </r>
    <r>
      <rPr>
        <sz val="11"/>
        <rFont val="Calibri"/>
        <family val="2"/>
        <scheme val="minor"/>
      </rPr>
      <t xml:space="preserve"> (positif ou negatuf)</t>
    </r>
  </si>
  <si>
    <r>
      <t xml:space="preserve">Variation de stock de matières premières </t>
    </r>
    <r>
      <rPr>
        <u/>
        <sz val="11"/>
        <rFont val="Calibri"/>
        <family val="2"/>
        <scheme val="minor"/>
      </rPr>
      <t>dans le cadre du projet</t>
    </r>
    <r>
      <rPr>
        <sz val="11"/>
        <rFont val="Calibri"/>
        <family val="2"/>
        <scheme val="minor"/>
      </rPr>
      <t xml:space="preserve"> (en positif ou négatif)</t>
    </r>
  </si>
  <si>
    <t>Remplir cette PJ autant de fois qu'il y a de bénéficiaire du projet</t>
  </si>
  <si>
    <t>BFR du projet</t>
  </si>
  <si>
    <r>
      <t xml:space="preserve">Stocks </t>
    </r>
    <r>
      <rPr>
        <u/>
        <sz val="11"/>
        <rFont val="Calibri"/>
        <family val="2"/>
        <scheme val="minor"/>
      </rPr>
      <t>liés au projet</t>
    </r>
  </si>
  <si>
    <r>
      <t xml:space="preserve">Créances clients </t>
    </r>
    <r>
      <rPr>
        <u/>
        <sz val="11"/>
        <rFont val="Calibri"/>
        <family val="2"/>
        <scheme val="minor"/>
      </rPr>
      <t>liées au projet</t>
    </r>
  </si>
  <si>
    <r>
      <t xml:space="preserve">Dettes fournisseurs </t>
    </r>
    <r>
      <rPr>
        <u/>
        <sz val="11"/>
        <rFont val="Calibri"/>
        <family val="2"/>
        <scheme val="minor"/>
      </rPr>
      <t>liées au projet</t>
    </r>
  </si>
  <si>
    <r>
      <rPr>
        <b/>
        <sz val="24"/>
        <color rgb="FF007139"/>
        <rFont val="Calibri"/>
        <family val="2"/>
        <scheme val="minor"/>
      </rPr>
      <t xml:space="preserve">Business Plan du </t>
    </r>
    <r>
      <rPr>
        <b/>
        <u/>
        <sz val="24"/>
        <color rgb="FF007139"/>
        <rFont val="Calibri"/>
        <family val="2"/>
        <scheme val="minor"/>
      </rPr>
      <t>PROJET</t>
    </r>
  </si>
  <si>
    <t>PJ 9</t>
  </si>
  <si>
    <t>Appel à projets n°24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</si>
</sst>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u/>
      <sz val="11"/>
      <color theme="1" tint="0.34998626667073579"/>
      <name val="Calibri"/>
      <family val="2"/>
      <scheme val="minor"/>
    </font>
    <font>
      <sz val="16"/>
      <name val="Calibri"/>
      <family val="2"/>
      <scheme val="minor"/>
    </font>
    <font>
      <b/>
      <sz val="24"/>
      <color rgb="FF007139"/>
      <name val="Calibri"/>
      <family val="2"/>
      <scheme val="minor"/>
    </font>
    <font>
      <b/>
      <u/>
      <sz val="24"/>
      <color rgb="FF007139"/>
      <name val="Calibri"/>
      <family val="2"/>
      <scheme val="minor"/>
    </font>
    <font>
      <b/>
      <sz val="10"/>
      <color rgb="FFACC90B"/>
      <name val="Arial"/>
      <family val="2"/>
    </font>
    <font>
      <i/>
      <sz val="10"/>
      <color rgb="FFACC90B"/>
      <name val="Arial"/>
      <family val="2"/>
    </font>
    <font>
      <sz val="12"/>
      <color rgb="FFACC90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9">
    <xf numFmtId="0" fontId="0" fillId="0" borderId="0" xfId="0"/>
    <xf numFmtId="3" fontId="0" fillId="0" borderId="0" xfId="0" applyNumberFormat="1"/>
    <xf numFmtId="0" fontId="1" fillId="0" borderId="0" xfId="0" applyFont="1"/>
    <xf numFmtId="1" fontId="1" fillId="0" borderId="0" xfId="0" applyNumberFormat="1" applyFont="1"/>
    <xf numFmtId="3" fontId="0" fillId="0" borderId="8" xfId="0" applyNumberFormat="1" applyBorder="1"/>
    <xf numFmtId="3" fontId="0" fillId="0" borderId="5" xfId="0" applyNumberFormat="1" applyBorder="1"/>
    <xf numFmtId="0" fontId="5" fillId="0" borderId="0" xfId="0" applyFont="1"/>
    <xf numFmtId="0" fontId="0" fillId="0" borderId="5" xfId="0" applyBorder="1"/>
    <xf numFmtId="0" fontId="0" fillId="0" borderId="8" xfId="0" quotePrefix="1" applyBorder="1"/>
    <xf numFmtId="0" fontId="0" fillId="0" borderId="5" xfId="0" quotePrefix="1" applyBorder="1"/>
    <xf numFmtId="0" fontId="0" fillId="0" borderId="8" xfId="0" applyBorder="1"/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3" fillId="2" borderId="0" xfId="0" applyFont="1" applyFill="1"/>
    <xf numFmtId="3" fontId="5" fillId="0" borderId="0" xfId="0" applyNumberFormat="1" applyFont="1"/>
    <xf numFmtId="164" fontId="5" fillId="0" borderId="0" xfId="1" applyNumberFormat="1" applyFont="1" applyFill="1" applyBorder="1"/>
    <xf numFmtId="1" fontId="0" fillId="0" borderId="5" xfId="0" applyNumberFormat="1" applyBorder="1"/>
    <xf numFmtId="3" fontId="5" fillId="3" borderId="4" xfId="0" applyNumberFormat="1" applyFont="1" applyFill="1" applyBorder="1" applyAlignment="1">
      <alignment horizontal="center" wrapText="1"/>
    </xf>
    <xf numFmtId="0" fontId="5" fillId="3" borderId="7" xfId="0" applyFont="1" applyFill="1" applyBorder="1" applyAlignment="1">
      <alignment wrapText="1"/>
    </xf>
    <xf numFmtId="3" fontId="5" fillId="3" borderId="7" xfId="0" applyNumberFormat="1" applyFont="1" applyFill="1" applyBorder="1"/>
    <xf numFmtId="0" fontId="5" fillId="4" borderId="4" xfId="0" applyFont="1" applyFill="1" applyBorder="1" applyAlignment="1">
      <alignment wrapText="1"/>
    </xf>
    <xf numFmtId="0" fontId="2" fillId="0" borderId="1" xfId="0" applyFont="1" applyBorder="1"/>
    <xf numFmtId="164" fontId="1" fillId="4" borderId="4" xfId="1" applyNumberFormat="1" applyFont="1" applyFill="1" applyBorder="1"/>
    <xf numFmtId="1" fontId="0" fillId="0" borderId="0" xfId="0" applyNumberFormat="1"/>
    <xf numFmtId="0" fontId="2" fillId="0" borderId="0" xfId="0" applyFont="1"/>
    <xf numFmtId="0" fontId="1" fillId="0" borderId="5" xfId="0" applyFont="1" applyBorder="1" applyAlignment="1">
      <alignment wrapText="1"/>
    </xf>
    <xf numFmtId="0" fontId="7" fillId="0" borderId="0" xfId="0" applyFont="1"/>
    <xf numFmtId="0" fontId="8" fillId="0" borderId="1" xfId="0" applyFont="1" applyBorder="1"/>
    <xf numFmtId="0" fontId="8" fillId="0" borderId="0" xfId="0" applyFont="1"/>
    <xf numFmtId="0" fontId="1" fillId="0" borderId="0" xfId="0" applyFont="1" applyAlignment="1">
      <alignment wrapText="1"/>
    </xf>
    <xf numFmtId="0" fontId="2" fillId="0" borderId="5" xfId="0" quotePrefix="1" applyFont="1" applyBorder="1"/>
    <xf numFmtId="0" fontId="12" fillId="0" borderId="0" xfId="0" applyFont="1"/>
    <xf numFmtId="165" fontId="12" fillId="0" borderId="0" xfId="0" applyNumberFormat="1" applyFont="1"/>
    <xf numFmtId="0" fontId="12" fillId="0" borderId="9" xfId="0" applyFont="1" applyBorder="1"/>
    <xf numFmtId="0" fontId="12" fillId="0" borderId="10" xfId="0" applyFont="1" applyBorder="1"/>
    <xf numFmtId="0" fontId="16" fillId="5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2" xfId="0" quotePrefix="1" applyFont="1" applyBorder="1" applyAlignment="1">
      <alignment horizontal="left" vertical="center" wrapText="1"/>
    </xf>
    <xf numFmtId="0" fontId="12" fillId="0" borderId="6" xfId="0" quotePrefix="1" applyFont="1" applyBorder="1" applyAlignment="1">
      <alignment horizontal="left" vertical="center" wrapText="1"/>
    </xf>
    <xf numFmtId="0" fontId="12" fillId="0" borderId="3" xfId="0" quotePrefix="1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15" fillId="6" borderId="21" xfId="0" applyNumberFormat="1" applyFont="1" applyFill="1" applyBorder="1" applyAlignment="1">
      <alignment vertical="center"/>
    </xf>
    <xf numFmtId="3" fontId="15" fillId="6" borderId="22" xfId="0" applyNumberFormat="1" applyFont="1" applyFill="1" applyBorder="1" applyAlignment="1">
      <alignment vertical="center"/>
    </xf>
    <xf numFmtId="3" fontId="15" fillId="6" borderId="26" xfId="0" applyNumberFormat="1" applyFont="1" applyFill="1" applyBorder="1" applyAlignment="1">
      <alignment vertical="center"/>
    </xf>
    <xf numFmtId="3" fontId="15" fillId="6" borderId="23" xfId="0" applyNumberFormat="1" applyFont="1" applyFill="1" applyBorder="1" applyAlignment="1">
      <alignment vertical="center"/>
    </xf>
    <xf numFmtId="3" fontId="15" fillId="6" borderId="30" xfId="0" applyNumberFormat="1" applyFont="1" applyFill="1" applyBorder="1" applyAlignment="1">
      <alignment vertical="center"/>
    </xf>
    <xf numFmtId="3" fontId="15" fillId="6" borderId="27" xfId="0" applyNumberFormat="1" applyFont="1" applyFill="1" applyBorder="1" applyAlignment="1">
      <alignment vertical="center"/>
    </xf>
    <xf numFmtId="3" fontId="15" fillId="7" borderId="21" xfId="0" applyNumberFormat="1" applyFont="1" applyFill="1" applyBorder="1" applyAlignment="1">
      <alignment vertical="center"/>
    </xf>
    <xf numFmtId="0" fontId="10" fillId="8" borderId="24" xfId="0" quotePrefix="1" applyFont="1" applyFill="1" applyBorder="1" applyAlignment="1">
      <alignment horizontal="left" vertical="center" wrapText="1"/>
    </xf>
    <xf numFmtId="3" fontId="15" fillId="8" borderId="26" xfId="0" applyNumberFormat="1" applyFont="1" applyFill="1" applyBorder="1" applyAlignment="1">
      <alignment vertical="center"/>
    </xf>
    <xf numFmtId="0" fontId="10" fillId="8" borderId="24" xfId="0" applyFont="1" applyFill="1" applyBorder="1" applyAlignment="1">
      <alignment horizontal="left" vertical="center"/>
    </xf>
    <xf numFmtId="0" fontId="10" fillId="8" borderId="24" xfId="0" applyFont="1" applyFill="1" applyBorder="1" applyAlignment="1">
      <alignment vertical="center"/>
    </xf>
    <xf numFmtId="0" fontId="10" fillId="7" borderId="18" xfId="0" applyFont="1" applyFill="1" applyBorder="1" applyAlignment="1">
      <alignment horizontal="center" vertical="center" wrapText="1"/>
    </xf>
    <xf numFmtId="1" fontId="10" fillId="7" borderId="18" xfId="0" applyNumberFormat="1" applyFont="1" applyFill="1" applyBorder="1" applyAlignment="1">
      <alignment horizontal="center" vertical="center"/>
    </xf>
    <xf numFmtId="3" fontId="15" fillId="6" borderId="18" xfId="0" quotePrefix="1" applyNumberFormat="1" applyFont="1" applyFill="1" applyBorder="1" applyAlignment="1">
      <alignment horizontal="center" vertical="center" wrapText="1"/>
    </xf>
    <xf numFmtId="3" fontId="15" fillId="6" borderId="17" xfId="0" quotePrefix="1" applyNumberFormat="1" applyFont="1" applyFill="1" applyBorder="1" applyAlignment="1">
      <alignment horizontal="center" vertical="center" wrapText="1"/>
    </xf>
    <xf numFmtId="3" fontId="14" fillId="8" borderId="25" xfId="0" applyNumberFormat="1" applyFont="1" applyFill="1" applyBorder="1" applyAlignment="1">
      <alignment horizontal="center" vertical="center" wrapText="1"/>
    </xf>
    <xf numFmtId="3" fontId="15" fillId="6" borderId="20" xfId="0" quotePrefix="1" applyNumberFormat="1" applyFont="1" applyFill="1" applyBorder="1" applyAlignment="1">
      <alignment horizontal="center" vertical="center" wrapText="1"/>
    </xf>
    <xf numFmtId="3" fontId="14" fillId="6" borderId="25" xfId="0" quotePrefix="1" applyNumberFormat="1" applyFont="1" applyFill="1" applyBorder="1" applyAlignment="1">
      <alignment horizontal="center" vertical="center" wrapText="1"/>
    </xf>
    <xf numFmtId="3" fontId="14" fillId="6" borderId="28" xfId="0" quotePrefix="1" applyNumberFormat="1" applyFont="1" applyFill="1" applyBorder="1" applyAlignment="1">
      <alignment horizontal="center" vertical="center" wrapText="1"/>
    </xf>
    <xf numFmtId="3" fontId="14" fillId="6" borderId="29" xfId="0" quotePrefix="1" applyNumberFormat="1" applyFont="1" applyFill="1" applyBorder="1" applyAlignment="1">
      <alignment horizontal="center" vertical="center" wrapText="1"/>
    </xf>
    <xf numFmtId="3" fontId="14" fillId="6" borderId="18" xfId="0" quotePrefix="1" applyNumberFormat="1" applyFont="1" applyFill="1" applyBorder="1" applyAlignment="1">
      <alignment horizontal="center" vertical="center" wrapText="1"/>
    </xf>
    <xf numFmtId="3" fontId="15" fillId="6" borderId="19" xfId="0" quotePrefix="1" applyNumberFormat="1" applyFont="1" applyFill="1" applyBorder="1" applyAlignment="1">
      <alignment horizontal="center" vertical="center" wrapText="1"/>
    </xf>
    <xf numFmtId="3" fontId="11" fillId="0" borderId="0" xfId="0" quotePrefix="1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3" fontId="15" fillId="7" borderId="18" xfId="0" quotePrefix="1" applyNumberFormat="1" applyFont="1" applyFill="1" applyBorder="1" applyAlignment="1">
      <alignment horizontal="center" vertical="center" wrapText="1"/>
    </xf>
    <xf numFmtId="3" fontId="14" fillId="6" borderId="32" xfId="0" quotePrefix="1" applyNumberFormat="1" applyFont="1" applyFill="1" applyBorder="1" applyAlignment="1">
      <alignment horizontal="center" vertical="center" wrapText="1"/>
    </xf>
    <xf numFmtId="3" fontId="14" fillId="6" borderId="31" xfId="0" quotePrefix="1" applyNumberFormat="1" applyFont="1" applyFill="1" applyBorder="1" applyAlignment="1">
      <alignment horizontal="center" vertical="center" wrapText="1"/>
    </xf>
    <xf numFmtId="3" fontId="14" fillId="6" borderId="33" xfId="0" quotePrefix="1" applyNumberFormat="1" applyFont="1" applyFill="1" applyBorder="1" applyAlignment="1">
      <alignment horizontal="center" vertical="center" wrapText="1"/>
    </xf>
    <xf numFmtId="3" fontId="15" fillId="6" borderId="34" xfId="0" applyNumberFormat="1" applyFont="1" applyFill="1" applyBorder="1" applyAlignment="1">
      <alignment vertical="center"/>
    </xf>
    <xf numFmtId="3" fontId="15" fillId="6" borderId="35" xfId="0" applyNumberFormat="1" applyFont="1" applyFill="1" applyBorder="1" applyAlignment="1">
      <alignment vertical="center"/>
    </xf>
    <xf numFmtId="3" fontId="15" fillId="6" borderId="36" xfId="0" applyNumberFormat="1" applyFont="1" applyFill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26" fillId="0" borderId="9" xfId="0" applyFont="1" applyBorder="1" applyAlignment="1">
      <alignment horizontal="right" vertical="center"/>
    </xf>
    <xf numFmtId="0" fontId="27" fillId="0" borderId="9" xfId="0" applyFont="1" applyBorder="1" applyAlignment="1">
      <alignment horizontal="right" vertical="center"/>
    </xf>
    <xf numFmtId="0" fontId="28" fillId="0" borderId="9" xfId="0" applyFont="1" applyBorder="1" applyAlignment="1">
      <alignment horizontal="right" vertical="center"/>
    </xf>
    <xf numFmtId="0" fontId="24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CC90B"/>
      <color rgb="FF007139"/>
      <color rgb="FF33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0</xdr:row>
      <xdr:rowOff>74706</xdr:rowOff>
    </xdr:from>
    <xdr:to>
      <xdr:col>0</xdr:col>
      <xdr:colOff>1286435</xdr:colOff>
      <xdr:row>4</xdr:row>
      <xdr:rowOff>430792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E572F2-6A71-D5E2-BD02-389B98787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" y="74706"/>
          <a:ext cx="1219200" cy="11042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1180353</xdr:colOff>
      <xdr:row>0</xdr:row>
      <xdr:rowOff>0</xdr:rowOff>
    </xdr:from>
    <xdr:to>
      <xdr:col>0</xdr:col>
      <xdr:colOff>1991248</xdr:colOff>
      <xdr:row>4</xdr:row>
      <xdr:rowOff>514201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C58C427-FCCE-1FE5-F11F-D827E78FF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353" y="0"/>
          <a:ext cx="810895" cy="1268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FF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FF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5"/>
  <dimension ref="A1:K80"/>
  <sheetViews>
    <sheetView tabSelected="1" zoomScale="85" zoomScaleNormal="85" workbookViewId="0">
      <pane xSplit="1" ySplit="6" topLeftCell="B9" activePane="bottomRight" state="frozen"/>
      <selection pane="topRight" activeCell="B1" sqref="B1"/>
      <selection pane="bottomLeft" activeCell="A7" sqref="A7"/>
      <selection pane="bottomRight" activeCell="C44" sqref="C44"/>
    </sheetView>
  </sheetViews>
  <sheetFormatPr baseColWidth="10" defaultColWidth="11.54296875" defaultRowHeight="14.5" x14ac:dyDescent="0.35"/>
  <cols>
    <col min="1" max="1" width="58.453125" style="31" customWidth="1"/>
    <col min="2" max="6" width="14.1796875" style="31" customWidth="1"/>
    <col min="7" max="7" width="65.453125" style="31" customWidth="1"/>
    <col min="8" max="8" width="8.453125" style="31" customWidth="1"/>
    <col min="9" max="16384" width="11.54296875" style="31"/>
  </cols>
  <sheetData>
    <row r="1" spans="1:11" ht="14.5" customHeight="1" x14ac:dyDescent="0.35">
      <c r="A1" s="88" t="s">
        <v>32</v>
      </c>
      <c r="B1" s="91" t="s">
        <v>80</v>
      </c>
      <c r="C1" s="92"/>
      <c r="D1" s="92"/>
      <c r="E1" s="92"/>
      <c r="F1" s="92"/>
      <c r="G1" s="92"/>
      <c r="H1" s="97" t="s">
        <v>75</v>
      </c>
      <c r="I1" s="97"/>
      <c r="J1" s="97"/>
      <c r="K1" s="97"/>
    </row>
    <row r="2" spans="1:11" ht="14.5" customHeight="1" x14ac:dyDescent="0.35">
      <c r="A2" s="89" t="s">
        <v>82</v>
      </c>
      <c r="B2" s="93"/>
      <c r="C2" s="94"/>
      <c r="D2" s="94"/>
      <c r="E2" s="94"/>
      <c r="F2" s="94"/>
      <c r="G2" s="94"/>
      <c r="H2" s="97"/>
      <c r="I2" s="97"/>
      <c r="J2" s="97"/>
      <c r="K2" s="97"/>
    </row>
    <row r="3" spans="1:11" ht="15" customHeight="1" x14ac:dyDescent="0.35">
      <c r="A3" s="90" t="s">
        <v>81</v>
      </c>
      <c r="B3" s="93"/>
      <c r="C3" s="94"/>
      <c r="D3" s="94"/>
      <c r="E3" s="94"/>
      <c r="F3" s="94"/>
      <c r="G3" s="94"/>
      <c r="H3" s="97"/>
      <c r="I3" s="97"/>
      <c r="J3" s="97"/>
      <c r="K3" s="97"/>
    </row>
    <row r="4" spans="1:11" ht="14.5" customHeight="1" x14ac:dyDescent="0.35">
      <c r="A4" s="33"/>
      <c r="B4" s="93"/>
      <c r="C4" s="94"/>
      <c r="D4" s="94"/>
      <c r="E4" s="94"/>
      <c r="F4" s="94"/>
      <c r="G4" s="94"/>
      <c r="H4" s="97"/>
      <c r="I4" s="97"/>
      <c r="J4" s="97"/>
      <c r="K4" s="97"/>
    </row>
    <row r="5" spans="1:11" ht="49.5" customHeight="1" x14ac:dyDescent="0.35">
      <c r="A5" s="34"/>
      <c r="B5" s="95" t="s">
        <v>71</v>
      </c>
      <c r="C5" s="96"/>
      <c r="D5" s="96"/>
      <c r="E5" s="96"/>
      <c r="F5" s="96"/>
      <c r="G5" s="96"/>
      <c r="H5" s="97"/>
      <c r="I5" s="97"/>
      <c r="J5" s="97"/>
      <c r="K5" s="97"/>
    </row>
    <row r="6" spans="1:11" ht="19.75" customHeight="1" x14ac:dyDescent="0.35">
      <c r="A6" s="35" t="s">
        <v>2</v>
      </c>
      <c r="B6" s="65" t="s">
        <v>33</v>
      </c>
      <c r="C6" s="66" t="s">
        <v>34</v>
      </c>
      <c r="D6" s="65" t="s">
        <v>35</v>
      </c>
      <c r="E6" s="66" t="s">
        <v>36</v>
      </c>
      <c r="F6" s="65" t="s">
        <v>37</v>
      </c>
      <c r="G6" s="50" t="s">
        <v>38</v>
      </c>
      <c r="H6" s="97"/>
      <c r="I6" s="97"/>
      <c r="J6" s="97"/>
      <c r="K6" s="97"/>
    </row>
    <row r="7" spans="1:11" s="37" customFormat="1" ht="25" customHeight="1" x14ac:dyDescent="0.25">
      <c r="A7" s="41" t="s">
        <v>46</v>
      </c>
      <c r="B7" s="67"/>
      <c r="C7" s="67"/>
      <c r="D7" s="67"/>
      <c r="E7" s="67"/>
      <c r="F7" s="67"/>
      <c r="G7" s="54"/>
    </row>
    <row r="8" spans="1:11" s="37" customFormat="1" ht="25" customHeight="1" x14ac:dyDescent="0.25">
      <c r="A8" s="41" t="s">
        <v>47</v>
      </c>
      <c r="B8" s="67"/>
      <c r="C8" s="67"/>
      <c r="D8" s="67"/>
      <c r="E8" s="67"/>
      <c r="F8" s="67"/>
      <c r="G8" s="54"/>
    </row>
    <row r="9" spans="1:11" s="37" customFormat="1" ht="47.15" customHeight="1" thickBot="1" x14ac:dyDescent="0.3">
      <c r="A9" s="42" t="s">
        <v>73</v>
      </c>
      <c r="B9" s="68"/>
      <c r="C9" s="68"/>
      <c r="D9" s="68"/>
      <c r="E9" s="68"/>
      <c r="F9" s="68"/>
      <c r="G9" s="55"/>
    </row>
    <row r="10" spans="1:11" s="37" customFormat="1" ht="25" customHeight="1" thickBot="1" x14ac:dyDescent="0.3">
      <c r="A10" s="61" t="s">
        <v>48</v>
      </c>
      <c r="B10" s="69">
        <f>B7-B8+B9</f>
        <v>0</v>
      </c>
      <c r="C10" s="69">
        <f>C7-C8+C9</f>
        <v>0</v>
      </c>
      <c r="D10" s="69">
        <f>D7-D8+D9</f>
        <v>0</v>
      </c>
      <c r="E10" s="69">
        <f>E7-E8+E9</f>
        <v>0</v>
      </c>
      <c r="F10" s="69">
        <f>F7-F8+F9</f>
        <v>0</v>
      </c>
      <c r="G10" s="62"/>
    </row>
    <row r="11" spans="1:11" s="37" customFormat="1" ht="25" customHeight="1" x14ac:dyDescent="0.25">
      <c r="A11" s="43" t="s">
        <v>49</v>
      </c>
      <c r="B11" s="70"/>
      <c r="C11" s="70"/>
      <c r="D11" s="70"/>
      <c r="E11" s="70"/>
      <c r="F11" s="70"/>
      <c r="G11" s="57"/>
    </row>
    <row r="12" spans="1:11" s="37" customFormat="1" ht="25" customHeight="1" x14ac:dyDescent="0.25">
      <c r="A12" s="41" t="s">
        <v>50</v>
      </c>
      <c r="B12" s="67"/>
      <c r="C12" s="67"/>
      <c r="D12" s="67"/>
      <c r="E12" s="67"/>
      <c r="F12" s="67"/>
      <c r="G12" s="54"/>
    </row>
    <row r="13" spans="1:11" s="37" customFormat="1" ht="25" customHeight="1" x14ac:dyDescent="0.25">
      <c r="A13" s="41" t="s">
        <v>51</v>
      </c>
      <c r="B13" s="67"/>
      <c r="C13" s="67"/>
      <c r="D13" s="67"/>
      <c r="E13" s="67"/>
      <c r="F13" s="67"/>
      <c r="G13" s="54"/>
    </row>
    <row r="14" spans="1:11" s="37" customFormat="1" ht="25" customHeight="1" x14ac:dyDescent="0.25">
      <c r="A14" s="36" t="s">
        <v>52</v>
      </c>
      <c r="B14" s="67"/>
      <c r="C14" s="67"/>
      <c r="D14" s="67"/>
      <c r="E14" s="67"/>
      <c r="F14" s="67"/>
      <c r="G14" s="54"/>
    </row>
    <row r="15" spans="1:11" s="37" customFormat="1" ht="40" customHeight="1" thickBot="1" x14ac:dyDescent="0.3">
      <c r="A15" s="44" t="s">
        <v>74</v>
      </c>
      <c r="B15" s="68"/>
      <c r="C15" s="68"/>
      <c r="D15" s="68"/>
      <c r="E15" s="68"/>
      <c r="F15" s="68"/>
      <c r="G15" s="55"/>
    </row>
    <row r="16" spans="1:11" s="37" customFormat="1" ht="25" customHeight="1" thickBot="1" x14ac:dyDescent="0.3">
      <c r="A16" s="63" t="s">
        <v>53</v>
      </c>
      <c r="B16" s="69">
        <f>B10+B11+B12+B13-B14+B15</f>
        <v>0</v>
      </c>
      <c r="C16" s="69">
        <f>C10+C11+C12+C13-C14+C15</f>
        <v>0</v>
      </c>
      <c r="D16" s="69">
        <f>D10+D11+D12+D13-D14+D15</f>
        <v>0</v>
      </c>
      <c r="E16" s="69">
        <f>E10+E11+E12+E13-E14+E15</f>
        <v>0</v>
      </c>
      <c r="F16" s="69">
        <f>F10+F11+F12+F13-F14+F15</f>
        <v>0</v>
      </c>
      <c r="G16" s="62"/>
    </row>
    <row r="17" spans="1:7" s="37" customFormat="1" ht="25" customHeight="1" thickBot="1" x14ac:dyDescent="0.3">
      <c r="A17" s="45" t="s">
        <v>65</v>
      </c>
      <c r="B17" s="71"/>
      <c r="C17" s="71"/>
      <c r="D17" s="71"/>
      <c r="E17" s="71"/>
      <c r="F17" s="71"/>
      <c r="G17" s="58"/>
    </row>
    <row r="18" spans="1:7" s="37" customFormat="1" ht="25" customHeight="1" thickBot="1" x14ac:dyDescent="0.3">
      <c r="A18" s="45" t="s">
        <v>66</v>
      </c>
      <c r="B18" s="71"/>
      <c r="C18" s="71"/>
      <c r="D18" s="71"/>
      <c r="E18" s="71"/>
      <c r="F18" s="71"/>
      <c r="G18" s="58"/>
    </row>
    <row r="19" spans="1:7" s="37" customFormat="1" ht="25" customHeight="1" thickBot="1" x14ac:dyDescent="0.3">
      <c r="A19" s="63" t="s">
        <v>39</v>
      </c>
      <c r="B19" s="69">
        <f>B16-B17-B18</f>
        <v>0</v>
      </c>
      <c r="C19" s="69">
        <f>C16-C17-C18</f>
        <v>0</v>
      </c>
      <c r="D19" s="69">
        <f>D16-D17-D18</f>
        <v>0</v>
      </c>
      <c r="E19" s="69">
        <f>E16-E17-E18</f>
        <v>0</v>
      </c>
      <c r="F19" s="69">
        <f>F16-F17-F18</f>
        <v>0</v>
      </c>
      <c r="G19" s="62"/>
    </row>
    <row r="20" spans="1:7" s="38" customFormat="1" ht="25" customHeight="1" x14ac:dyDescent="0.25">
      <c r="A20" s="39" t="s">
        <v>72</v>
      </c>
      <c r="B20" s="67"/>
      <c r="C20" s="67"/>
      <c r="D20" s="67"/>
      <c r="E20" s="67"/>
      <c r="F20" s="67"/>
      <c r="G20" s="54"/>
    </row>
    <row r="21" spans="1:7" s="38" customFormat="1" ht="25" customHeight="1" x14ac:dyDescent="0.25">
      <c r="A21" s="46" t="s">
        <v>67</v>
      </c>
      <c r="B21" s="68"/>
      <c r="C21" s="68"/>
      <c r="D21" s="68"/>
      <c r="E21" s="68"/>
      <c r="F21" s="68"/>
      <c r="G21" s="55"/>
    </row>
    <row r="22" spans="1:7" s="38" customFormat="1" ht="25" customHeight="1" thickBot="1" x14ac:dyDescent="0.3">
      <c r="A22" s="46" t="s">
        <v>68</v>
      </c>
      <c r="B22" s="68"/>
      <c r="C22" s="68"/>
      <c r="D22" s="68"/>
      <c r="E22" s="68"/>
      <c r="F22" s="68"/>
      <c r="G22" s="55"/>
    </row>
    <row r="23" spans="1:7" s="38" customFormat="1" ht="25" customHeight="1" thickBot="1" x14ac:dyDescent="0.3">
      <c r="A23" s="64" t="s">
        <v>40</v>
      </c>
      <c r="B23" s="69">
        <f>B19-B20-B21-B22</f>
        <v>0</v>
      </c>
      <c r="C23" s="69">
        <f>C19-C20-C21-C22</f>
        <v>0</v>
      </c>
      <c r="D23" s="69">
        <f>D19-D20-D21-D22</f>
        <v>0</v>
      </c>
      <c r="E23" s="69">
        <f>E19-E20-E21-E22</f>
        <v>0</v>
      </c>
      <c r="F23" s="69">
        <f>F19-F20-F21-F22</f>
        <v>0</v>
      </c>
      <c r="G23" s="62"/>
    </row>
    <row r="24" spans="1:7" s="38" customFormat="1" ht="25" customHeight="1" x14ac:dyDescent="0.25">
      <c r="A24" s="46" t="s">
        <v>54</v>
      </c>
      <c r="B24" s="72"/>
      <c r="C24" s="72"/>
      <c r="D24" s="72"/>
      <c r="E24" s="72"/>
      <c r="F24" s="72"/>
      <c r="G24" s="59"/>
    </row>
    <row r="25" spans="1:7" s="38" customFormat="1" ht="25" customHeight="1" x14ac:dyDescent="0.25">
      <c r="A25" s="40" t="s">
        <v>44</v>
      </c>
      <c r="B25" s="73"/>
      <c r="C25" s="74"/>
      <c r="D25" s="74"/>
      <c r="E25" s="74"/>
      <c r="F25" s="74"/>
      <c r="G25" s="54"/>
    </row>
    <row r="26" spans="1:7" s="37" customFormat="1" ht="25" customHeight="1" x14ac:dyDescent="0.25">
      <c r="A26" s="48" t="s">
        <v>41</v>
      </c>
      <c r="B26" s="70"/>
      <c r="C26" s="70"/>
      <c r="D26" s="70"/>
      <c r="E26" s="70"/>
      <c r="F26" s="70"/>
      <c r="G26" s="57"/>
    </row>
    <row r="27" spans="1:7" s="37" customFormat="1" ht="25" customHeight="1" x14ac:dyDescent="0.25">
      <c r="A27" s="40" t="s">
        <v>42</v>
      </c>
      <c r="B27" s="67"/>
      <c r="C27" s="67"/>
      <c r="D27" s="67"/>
      <c r="E27" s="67"/>
      <c r="F27" s="67"/>
      <c r="G27" s="54"/>
    </row>
    <row r="28" spans="1:7" s="37" customFormat="1" ht="25" customHeight="1" thickBot="1" x14ac:dyDescent="0.3">
      <c r="A28" s="49" t="s">
        <v>43</v>
      </c>
      <c r="B28" s="68"/>
      <c r="C28" s="68"/>
      <c r="D28" s="68"/>
      <c r="E28" s="68"/>
      <c r="F28" s="68"/>
      <c r="G28" s="55"/>
    </row>
    <row r="29" spans="1:7" s="38" customFormat="1" ht="25" customHeight="1" thickBot="1" x14ac:dyDescent="0.3">
      <c r="A29" s="64" t="s">
        <v>45</v>
      </c>
      <c r="B29" s="69">
        <f>B23+B24+B25-B26-B27-B28</f>
        <v>0</v>
      </c>
      <c r="C29" s="69">
        <f>C23+C24+C25-C26-C27-C28</f>
        <v>0</v>
      </c>
      <c r="D29" s="69">
        <f>D23+D24+D25-D26-D27-D28</f>
        <v>0</v>
      </c>
      <c r="E29" s="69">
        <f>E23+E24+E25-E26-E27-E28</f>
        <v>0</v>
      </c>
      <c r="F29" s="69">
        <f>F23+F24+F25-F26-F27-F28</f>
        <v>0</v>
      </c>
      <c r="G29" s="62"/>
    </row>
    <row r="30" spans="1:7" s="37" customFormat="1" ht="25" customHeight="1" x14ac:dyDescent="0.25">
      <c r="A30" s="40" t="s">
        <v>55</v>
      </c>
      <c r="B30" s="67"/>
      <c r="C30" s="67"/>
      <c r="D30" s="67"/>
      <c r="E30" s="67"/>
      <c r="F30" s="67"/>
      <c r="G30" s="54"/>
    </row>
    <row r="31" spans="1:7" s="37" customFormat="1" ht="25" customHeight="1" thickBot="1" x14ac:dyDescent="0.3">
      <c r="A31" s="40" t="s">
        <v>56</v>
      </c>
      <c r="B31" s="67"/>
      <c r="C31" s="67"/>
      <c r="D31" s="67"/>
      <c r="E31" s="67"/>
      <c r="F31" s="67"/>
      <c r="G31" s="54"/>
    </row>
    <row r="32" spans="1:7" s="38" customFormat="1" ht="25" customHeight="1" thickBot="1" x14ac:dyDescent="0.3">
      <c r="A32" s="64" t="s">
        <v>57</v>
      </c>
      <c r="B32" s="69">
        <f>B29+B30-B31</f>
        <v>0</v>
      </c>
      <c r="C32" s="69">
        <f>C29+C30-C31</f>
        <v>0</v>
      </c>
      <c r="D32" s="69">
        <f>D29+D30-D31</f>
        <v>0</v>
      </c>
      <c r="E32" s="69">
        <f>E29+E30-E31</f>
        <v>0</v>
      </c>
      <c r="F32" s="69">
        <f>F29+F30-F31</f>
        <v>0</v>
      </c>
      <c r="G32" s="62"/>
    </row>
    <row r="33" spans="1:7" s="37" customFormat="1" ht="25" customHeight="1" x14ac:dyDescent="0.25">
      <c r="A33" s="40" t="s">
        <v>58</v>
      </c>
      <c r="B33" s="67"/>
      <c r="C33" s="67"/>
      <c r="D33" s="67"/>
      <c r="E33" s="67"/>
      <c r="F33" s="67"/>
      <c r="G33" s="54"/>
    </row>
    <row r="34" spans="1:7" s="37" customFormat="1" ht="25" customHeight="1" thickBot="1" x14ac:dyDescent="0.3">
      <c r="A34" s="40" t="s">
        <v>59</v>
      </c>
      <c r="B34" s="67"/>
      <c r="C34" s="67"/>
      <c r="D34" s="67"/>
      <c r="E34" s="67"/>
      <c r="F34" s="67"/>
      <c r="G34" s="54"/>
    </row>
    <row r="35" spans="1:7" s="38" customFormat="1" ht="25" customHeight="1" thickBot="1" x14ac:dyDescent="0.3">
      <c r="A35" s="64" t="s">
        <v>69</v>
      </c>
      <c r="B35" s="69">
        <f>B32+B33-B34</f>
        <v>0</v>
      </c>
      <c r="C35" s="69">
        <f>C32+C33-C34</f>
        <v>0</v>
      </c>
      <c r="D35" s="69">
        <f>D32+D33-D34</f>
        <v>0</v>
      </c>
      <c r="E35" s="69">
        <f>E32+E33-E34</f>
        <v>0</v>
      </c>
      <c r="F35" s="69">
        <f>F32+F33-F34</f>
        <v>0</v>
      </c>
      <c r="G35" s="62"/>
    </row>
    <row r="36" spans="1:7" s="37" customFormat="1" ht="25" customHeight="1" x14ac:dyDescent="0.25">
      <c r="A36" s="40" t="s">
        <v>61</v>
      </c>
      <c r="B36" s="67"/>
      <c r="C36" s="67"/>
      <c r="D36" s="67"/>
      <c r="E36" s="67"/>
      <c r="F36" s="67"/>
      <c r="G36" s="54"/>
    </row>
    <row r="37" spans="1:7" s="37" customFormat="1" ht="25" customHeight="1" thickBot="1" x14ac:dyDescent="0.3">
      <c r="A37" s="37" t="s">
        <v>62</v>
      </c>
      <c r="B37" s="75"/>
      <c r="C37" s="75"/>
      <c r="D37" s="75"/>
      <c r="E37" s="75"/>
      <c r="F37" s="75"/>
      <c r="G37" s="55"/>
    </row>
    <row r="38" spans="1:7" s="38" customFormat="1" ht="25" customHeight="1" thickBot="1" x14ac:dyDescent="0.3">
      <c r="A38" s="64" t="s">
        <v>60</v>
      </c>
      <c r="B38" s="69">
        <f>B35-B36-B37</f>
        <v>0</v>
      </c>
      <c r="C38" s="69">
        <f>C35-C36-C37</f>
        <v>0</v>
      </c>
      <c r="D38" s="69">
        <f>D35-D36-D37</f>
        <v>0</v>
      </c>
      <c r="E38" s="69">
        <f>E35-E36-E37</f>
        <v>0</v>
      </c>
      <c r="F38" s="69">
        <f>F35-F36-F37</f>
        <v>0</v>
      </c>
      <c r="G38" s="62"/>
    </row>
    <row r="39" spans="1:7" ht="30.65" customHeight="1" thickBot="1" x14ac:dyDescent="0.4">
      <c r="B39" s="76"/>
      <c r="C39" s="77"/>
      <c r="D39" s="77"/>
      <c r="E39" s="77"/>
      <c r="F39" s="77"/>
      <c r="G39" s="53"/>
    </row>
    <row r="40" spans="1:7" s="38" customFormat="1" ht="25" customHeight="1" thickBot="1" x14ac:dyDescent="0.3">
      <c r="A40" s="47" t="s">
        <v>76</v>
      </c>
      <c r="B40" s="71">
        <f>B41+B42-B43</f>
        <v>0</v>
      </c>
      <c r="C40" s="71">
        <f t="shared" ref="C40:F40" si="0">C41+C42-C43</f>
        <v>0</v>
      </c>
      <c r="D40" s="71">
        <f t="shared" si="0"/>
        <v>0</v>
      </c>
      <c r="E40" s="71">
        <f t="shared" si="0"/>
        <v>0</v>
      </c>
      <c r="F40" s="71">
        <f t="shared" si="0"/>
        <v>0</v>
      </c>
      <c r="G40" s="56"/>
    </row>
    <row r="41" spans="1:7" s="38" customFormat="1" ht="25" customHeight="1" x14ac:dyDescent="0.25">
      <c r="A41" s="85" t="s">
        <v>77</v>
      </c>
      <c r="B41" s="80"/>
      <c r="C41" s="80"/>
      <c r="D41" s="80"/>
      <c r="E41" s="80"/>
      <c r="F41" s="80"/>
      <c r="G41" s="82"/>
    </row>
    <row r="42" spans="1:7" s="38" customFormat="1" ht="25" customHeight="1" x14ac:dyDescent="0.25">
      <c r="A42" s="86" t="s">
        <v>78</v>
      </c>
      <c r="B42" s="81"/>
      <c r="C42" s="81"/>
      <c r="D42" s="81"/>
      <c r="E42" s="81"/>
      <c r="F42" s="81"/>
      <c r="G42" s="83"/>
    </row>
    <row r="43" spans="1:7" s="38" customFormat="1" ht="25" customHeight="1" x14ac:dyDescent="0.25">
      <c r="A43" s="87" t="s">
        <v>79</v>
      </c>
      <c r="B43" s="79"/>
      <c r="C43" s="79"/>
      <c r="D43" s="79"/>
      <c r="E43" s="79"/>
      <c r="F43" s="79"/>
      <c r="G43" s="84"/>
    </row>
    <row r="44" spans="1:7" ht="30.65" customHeight="1" x14ac:dyDescent="0.35">
      <c r="B44" s="76"/>
      <c r="C44" s="77"/>
      <c r="D44" s="77"/>
      <c r="E44" s="77"/>
      <c r="F44" s="77"/>
      <c r="G44" s="53"/>
    </row>
    <row r="45" spans="1:7" s="51" customFormat="1" ht="30.65" customHeight="1" x14ac:dyDescent="0.25">
      <c r="A45" s="52" t="s">
        <v>63</v>
      </c>
      <c r="B45" s="76"/>
      <c r="C45" s="77"/>
      <c r="D45" s="77"/>
      <c r="E45" s="77"/>
      <c r="F45" s="77"/>
      <c r="G45" s="53"/>
    </row>
    <row r="46" spans="1:7" s="37" customFormat="1" ht="16.399999999999999" customHeight="1" x14ac:dyDescent="0.25">
      <c r="A46" s="40" t="s">
        <v>26</v>
      </c>
      <c r="B46" s="78"/>
      <c r="C46" s="78"/>
      <c r="D46" s="78"/>
      <c r="E46" s="78"/>
      <c r="F46" s="78"/>
      <c r="G46" s="60"/>
    </row>
    <row r="47" spans="1:7" s="37" customFormat="1" ht="16.399999999999999" customHeight="1" x14ac:dyDescent="0.25">
      <c r="A47" s="40" t="s">
        <v>27</v>
      </c>
      <c r="B47" s="78"/>
      <c r="C47" s="78"/>
      <c r="D47" s="78"/>
      <c r="E47" s="78"/>
      <c r="F47" s="78"/>
      <c r="G47" s="60"/>
    </row>
    <row r="48" spans="1:7" s="37" customFormat="1" ht="16.399999999999999" customHeight="1" x14ac:dyDescent="0.25">
      <c r="A48" s="40" t="s">
        <v>0</v>
      </c>
      <c r="B48" s="78"/>
      <c r="C48" s="78"/>
      <c r="D48" s="78"/>
      <c r="E48" s="78"/>
      <c r="F48" s="78"/>
      <c r="G48" s="60"/>
    </row>
    <row r="49" spans="1:7" s="37" customFormat="1" ht="16.399999999999999" customHeight="1" x14ac:dyDescent="0.25">
      <c r="A49" s="40" t="s">
        <v>28</v>
      </c>
      <c r="B49" s="78"/>
      <c r="C49" s="78"/>
      <c r="D49" s="78"/>
      <c r="E49" s="78"/>
      <c r="F49" s="78"/>
      <c r="G49" s="60"/>
    </row>
    <row r="50" spans="1:7" s="37" customFormat="1" ht="16.399999999999999" customHeight="1" x14ac:dyDescent="0.25">
      <c r="A50" s="40" t="s">
        <v>29</v>
      </c>
      <c r="B50" s="78"/>
      <c r="C50" s="78"/>
      <c r="D50" s="78"/>
      <c r="E50" s="78"/>
      <c r="F50" s="78"/>
      <c r="G50" s="60"/>
    </row>
    <row r="51" spans="1:7" s="37" customFormat="1" ht="16.399999999999999" customHeight="1" x14ac:dyDescent="0.25">
      <c r="A51" s="40" t="s">
        <v>30</v>
      </c>
      <c r="B51" s="78"/>
      <c r="C51" s="78"/>
      <c r="D51" s="78"/>
      <c r="E51" s="78"/>
      <c r="F51" s="78"/>
      <c r="G51" s="60"/>
    </row>
    <row r="52" spans="1:7" s="37" customFormat="1" ht="16.399999999999999" customHeight="1" x14ac:dyDescent="0.25">
      <c r="A52" s="40" t="s">
        <v>70</v>
      </c>
      <c r="B52" s="78"/>
      <c r="C52" s="78"/>
      <c r="D52" s="78"/>
      <c r="E52" s="78"/>
      <c r="F52" s="78"/>
      <c r="G52" s="60"/>
    </row>
    <row r="53" spans="1:7" s="37" customFormat="1" ht="16.399999999999999" customHeight="1" x14ac:dyDescent="0.25">
      <c r="A53" s="40"/>
      <c r="B53" s="78"/>
      <c r="C53" s="78"/>
      <c r="D53" s="78"/>
      <c r="E53" s="78"/>
      <c r="F53" s="78"/>
      <c r="G53" s="60"/>
    </row>
    <row r="54" spans="1:7" s="37" customFormat="1" ht="16.399999999999999" customHeight="1" thickBot="1" x14ac:dyDescent="0.3">
      <c r="A54" s="40" t="s">
        <v>31</v>
      </c>
      <c r="B54" s="78"/>
      <c r="C54" s="78"/>
      <c r="D54" s="78"/>
      <c r="E54" s="78"/>
      <c r="F54" s="78"/>
      <c r="G54" s="60"/>
    </row>
    <row r="55" spans="1:7" s="38" customFormat="1" ht="25" customHeight="1" thickBot="1" x14ac:dyDescent="0.3">
      <c r="A55" s="47" t="s">
        <v>64</v>
      </c>
      <c r="B55" s="71">
        <f>SUM(B46:B54)</f>
        <v>0</v>
      </c>
      <c r="C55" s="71">
        <f t="shared" ref="C55:F55" si="1">SUM(C46:C54)</f>
        <v>0</v>
      </c>
      <c r="D55" s="71">
        <f t="shared" si="1"/>
        <v>0</v>
      </c>
      <c r="E55" s="71">
        <f t="shared" si="1"/>
        <v>0</v>
      </c>
      <c r="F55" s="71">
        <f t="shared" si="1"/>
        <v>0</v>
      </c>
      <c r="G55" s="56"/>
    </row>
    <row r="56" spans="1:7" x14ac:dyDescent="0.35">
      <c r="B56" s="38"/>
      <c r="C56" s="38"/>
      <c r="D56" s="38"/>
      <c r="E56" s="38"/>
      <c r="F56" s="38"/>
      <c r="G56" s="38"/>
    </row>
    <row r="57" spans="1:7" x14ac:dyDescent="0.35">
      <c r="B57" s="38"/>
      <c r="C57" s="38"/>
      <c r="D57" s="38"/>
      <c r="E57" s="38"/>
      <c r="F57" s="38"/>
      <c r="G57" s="38"/>
    </row>
    <row r="58" spans="1:7" x14ac:dyDescent="0.35">
      <c r="B58" s="38"/>
      <c r="C58" s="38"/>
      <c r="D58" s="38"/>
      <c r="E58" s="38"/>
      <c r="F58" s="38"/>
      <c r="G58" s="38"/>
    </row>
    <row r="59" spans="1:7" x14ac:dyDescent="0.35">
      <c r="B59" s="38"/>
      <c r="C59" s="38"/>
      <c r="D59" s="38"/>
      <c r="E59" s="38"/>
      <c r="F59" s="38"/>
      <c r="G59" s="38"/>
    </row>
    <row r="60" spans="1:7" x14ac:dyDescent="0.35">
      <c r="B60" s="38"/>
      <c r="C60" s="38"/>
      <c r="D60" s="38"/>
      <c r="E60" s="38"/>
      <c r="F60" s="38"/>
      <c r="G60" s="38"/>
    </row>
    <row r="61" spans="1:7" x14ac:dyDescent="0.35">
      <c r="B61" s="38"/>
      <c r="C61" s="38"/>
      <c r="D61" s="38"/>
      <c r="E61" s="38"/>
      <c r="F61" s="38"/>
      <c r="G61" s="38"/>
    </row>
    <row r="62" spans="1:7" x14ac:dyDescent="0.35">
      <c r="B62" s="38"/>
      <c r="C62" s="38"/>
      <c r="D62" s="38"/>
      <c r="E62" s="38"/>
      <c r="F62" s="38"/>
      <c r="G62" s="38"/>
    </row>
    <row r="63" spans="1:7" x14ac:dyDescent="0.35">
      <c r="B63" s="38"/>
      <c r="C63" s="38"/>
      <c r="D63" s="38"/>
      <c r="E63" s="38"/>
      <c r="F63" s="38"/>
      <c r="G63" s="38"/>
    </row>
    <row r="64" spans="1:7" x14ac:dyDescent="0.35">
      <c r="B64" s="38"/>
      <c r="C64" s="38"/>
      <c r="D64" s="38"/>
      <c r="E64" s="38"/>
      <c r="F64" s="38"/>
      <c r="G64" s="38"/>
    </row>
    <row r="65" spans="2:7" x14ac:dyDescent="0.35">
      <c r="B65" s="38"/>
      <c r="C65" s="38"/>
      <c r="D65" s="38"/>
      <c r="E65" s="38"/>
      <c r="F65" s="38"/>
      <c r="G65" s="38"/>
    </row>
    <row r="66" spans="2:7" x14ac:dyDescent="0.35">
      <c r="B66" s="38"/>
      <c r="C66" s="38"/>
      <c r="D66" s="38"/>
      <c r="E66" s="38"/>
      <c r="F66" s="38"/>
      <c r="G66" s="38"/>
    </row>
    <row r="67" spans="2:7" x14ac:dyDescent="0.35">
      <c r="B67" s="38"/>
      <c r="C67" s="38"/>
      <c r="D67" s="38"/>
      <c r="E67" s="38"/>
      <c r="F67" s="38"/>
      <c r="G67" s="38"/>
    </row>
    <row r="68" spans="2:7" x14ac:dyDescent="0.35">
      <c r="B68" s="38"/>
      <c r="C68" s="38"/>
      <c r="D68" s="38"/>
      <c r="E68" s="38"/>
      <c r="F68" s="38"/>
      <c r="G68" s="38"/>
    </row>
    <row r="69" spans="2:7" x14ac:dyDescent="0.35">
      <c r="B69" s="38"/>
      <c r="C69" s="38"/>
      <c r="D69" s="38"/>
      <c r="E69" s="38"/>
      <c r="F69" s="38"/>
      <c r="G69" s="38"/>
    </row>
    <row r="70" spans="2:7" x14ac:dyDescent="0.35">
      <c r="B70" s="38"/>
      <c r="C70" s="38"/>
      <c r="D70" s="38"/>
      <c r="E70" s="38"/>
      <c r="F70" s="38"/>
      <c r="G70" s="38"/>
    </row>
    <row r="71" spans="2:7" x14ac:dyDescent="0.35">
      <c r="B71" s="38"/>
      <c r="C71" s="38"/>
      <c r="D71" s="38"/>
      <c r="E71" s="38"/>
      <c r="F71" s="38"/>
      <c r="G71" s="38"/>
    </row>
    <row r="72" spans="2:7" x14ac:dyDescent="0.35">
      <c r="B72" s="38"/>
      <c r="C72" s="38"/>
      <c r="D72" s="38"/>
      <c r="E72" s="38"/>
      <c r="F72" s="38"/>
      <c r="G72" s="38"/>
    </row>
    <row r="73" spans="2:7" x14ac:dyDescent="0.35">
      <c r="B73" s="38"/>
      <c r="C73" s="38"/>
      <c r="D73" s="38"/>
      <c r="E73" s="38"/>
      <c r="F73" s="38"/>
      <c r="G73" s="38"/>
    </row>
    <row r="74" spans="2:7" x14ac:dyDescent="0.35">
      <c r="B74" s="38"/>
      <c r="C74" s="38"/>
      <c r="D74" s="38"/>
      <c r="E74" s="38"/>
      <c r="F74" s="38"/>
      <c r="G74" s="38"/>
    </row>
    <row r="75" spans="2:7" x14ac:dyDescent="0.35">
      <c r="B75" s="38"/>
      <c r="C75" s="38"/>
      <c r="D75" s="38"/>
      <c r="E75" s="38"/>
      <c r="F75" s="38"/>
      <c r="G75" s="38"/>
    </row>
    <row r="80" spans="2:7" x14ac:dyDescent="0.35">
      <c r="E80" s="32" t="s">
        <v>1</v>
      </c>
      <c r="F80" s="32" t="s">
        <v>1</v>
      </c>
    </row>
  </sheetData>
  <mergeCells count="3">
    <mergeCell ref="B1:G4"/>
    <mergeCell ref="B5:G5"/>
    <mergeCell ref="H1:K6"/>
  </mergeCells>
  <phoneticPr fontId="4" type="noConversion"/>
  <printOptions gridLines="1" gridLinesSet="0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&amp;A</oddHeader>
    <oddFooter>&amp;L&amp;"Arial Narrow,Normal"&amp;8
REF-Gr_00006271-3.0,CURRENT- Bon pour publi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1"/>
  <dimension ref="A1:J24"/>
  <sheetViews>
    <sheetView zoomScale="75" workbookViewId="0">
      <selection activeCell="L9" sqref="L9"/>
    </sheetView>
  </sheetViews>
  <sheetFormatPr baseColWidth="10" defaultRowHeight="12.5" outlineLevelCol="1" x14ac:dyDescent="0.25"/>
  <cols>
    <col min="1" max="1" width="47.1796875" customWidth="1"/>
    <col min="2" max="2" width="10.81640625" hidden="1" customWidth="1" outlineLevel="1"/>
    <col min="3" max="3" width="12" customWidth="1" collapsed="1"/>
    <col min="4" max="4" width="9" customWidth="1"/>
    <col min="5" max="5" width="9.54296875" customWidth="1"/>
    <col min="6" max="9" width="7.81640625" customWidth="1"/>
    <col min="10" max="10" width="9.81640625" customWidth="1"/>
    <col min="11" max="11" width="8.81640625" customWidth="1"/>
  </cols>
  <sheetData>
    <row r="1" spans="1:10" ht="13" x14ac:dyDescent="0.3">
      <c r="A1" s="13"/>
      <c r="B1" s="13"/>
      <c r="C1" s="13"/>
      <c r="D1" s="13"/>
      <c r="E1" s="98" t="s">
        <v>5</v>
      </c>
      <c r="F1" s="98"/>
      <c r="G1" s="98"/>
      <c r="H1" s="98"/>
      <c r="I1" s="98"/>
      <c r="J1" s="98"/>
    </row>
    <row r="2" spans="1:10" ht="13" x14ac:dyDescent="0.3">
      <c r="D2" s="6"/>
    </row>
    <row r="3" spans="1:10" ht="13" x14ac:dyDescent="0.3">
      <c r="C3" s="17" t="e">
        <f>#REF!</f>
        <v>#REF!</v>
      </c>
      <c r="D3" s="17" t="e">
        <f>#REF!</f>
        <v>#REF!</v>
      </c>
      <c r="E3" s="17" t="e">
        <f>#REF!</f>
        <v>#REF!</v>
      </c>
      <c r="F3" s="17" t="e">
        <f>#REF!</f>
        <v>#REF!</v>
      </c>
      <c r="G3" s="17" t="e">
        <f>#REF!</f>
        <v>#REF!</v>
      </c>
      <c r="H3" s="17" t="e">
        <f>#REF!</f>
        <v>#REF!</v>
      </c>
      <c r="I3" s="17" t="e">
        <f>#REF!</f>
        <v>#REF!</v>
      </c>
      <c r="J3" s="17" t="e">
        <f>#REF!</f>
        <v>#REF!</v>
      </c>
    </row>
    <row r="4" spans="1:10" x14ac:dyDescent="0.25">
      <c r="A4" s="8" t="s">
        <v>3</v>
      </c>
      <c r="B4" s="10" t="s">
        <v>8</v>
      </c>
      <c r="C4" s="4" t="e">
        <f>-#REF!</f>
        <v>#REF!</v>
      </c>
      <c r="D4" s="4" t="e">
        <f>-#REF!</f>
        <v>#REF!</v>
      </c>
      <c r="E4" s="10"/>
      <c r="F4" s="10"/>
      <c r="G4" s="10"/>
      <c r="H4" s="10"/>
      <c r="I4" s="10"/>
      <c r="J4" s="10"/>
    </row>
    <row r="5" spans="1:10" x14ac:dyDescent="0.25">
      <c r="A5" s="9" t="s">
        <v>17</v>
      </c>
      <c r="B5" s="7"/>
      <c r="C5" s="5" t="e">
        <f>-#REF!</f>
        <v>#REF!</v>
      </c>
      <c r="D5" s="5" t="e">
        <f>-#REF!</f>
        <v>#REF!</v>
      </c>
      <c r="E5" s="5" t="e">
        <f>-#REF!</f>
        <v>#REF!</v>
      </c>
      <c r="F5" s="5" t="e">
        <f>-#REF!</f>
        <v>#REF!</v>
      </c>
      <c r="G5" s="5" t="e">
        <f>-#REF!</f>
        <v>#REF!</v>
      </c>
      <c r="H5" s="5" t="e">
        <f>-#REF!</f>
        <v>#REF!</v>
      </c>
      <c r="I5" s="5" t="e">
        <f>-#REF!</f>
        <v>#REF!</v>
      </c>
      <c r="J5" s="5" t="e">
        <f>-#REF!</f>
        <v>#REF!</v>
      </c>
    </row>
    <row r="6" spans="1:10" x14ac:dyDescent="0.25">
      <c r="A6" s="30" t="s">
        <v>25</v>
      </c>
      <c r="B6" s="7"/>
      <c r="C6" s="5"/>
      <c r="D6" s="5" t="e">
        <f>-#REF!</f>
        <v>#REF!</v>
      </c>
      <c r="E6" s="5" t="e">
        <f>-#REF!</f>
        <v>#REF!</v>
      </c>
      <c r="F6" s="5" t="e">
        <f>-#REF!</f>
        <v>#REF!</v>
      </c>
      <c r="G6" s="5" t="e">
        <f>-#REF!</f>
        <v>#REF!</v>
      </c>
      <c r="H6" s="5" t="e">
        <f>-#REF!</f>
        <v>#REF!</v>
      </c>
      <c r="I6" s="5" t="e">
        <f>-#REF!</f>
        <v>#REF!</v>
      </c>
      <c r="J6" s="5" t="e">
        <f>-#REF!</f>
        <v>#REF!</v>
      </c>
    </row>
    <row r="7" spans="1:10" x14ac:dyDescent="0.25">
      <c r="A7" s="9" t="s">
        <v>4</v>
      </c>
      <c r="B7" s="7" t="s">
        <v>9</v>
      </c>
      <c r="C7" s="16"/>
      <c r="D7" s="16" t="e">
        <f>-#REF!</f>
        <v>#REF!</v>
      </c>
      <c r="E7" s="16" t="e">
        <f>-#REF!</f>
        <v>#REF!</v>
      </c>
      <c r="F7" s="16" t="e">
        <f>-#REF!</f>
        <v>#REF!</v>
      </c>
      <c r="G7" s="16" t="e">
        <f>-#REF!</f>
        <v>#REF!</v>
      </c>
      <c r="H7" s="16" t="e">
        <f>-#REF!</f>
        <v>#REF!</v>
      </c>
      <c r="I7" s="16" t="e">
        <f>-#REF!</f>
        <v>#REF!</v>
      </c>
      <c r="J7" s="16" t="e">
        <f>-#REF!</f>
        <v>#REF!</v>
      </c>
    </row>
    <row r="8" spans="1:10" ht="19.5" customHeight="1" x14ac:dyDescent="0.3">
      <c r="A8" s="25" t="s">
        <v>19</v>
      </c>
      <c r="B8" s="12" t="s">
        <v>10</v>
      </c>
      <c r="C8" s="7"/>
      <c r="D8" s="7"/>
      <c r="E8" s="7"/>
      <c r="F8" s="7"/>
      <c r="G8" s="7"/>
      <c r="H8" s="7"/>
      <c r="I8" s="7"/>
      <c r="J8" s="16" t="e">
        <f>C24</f>
        <v>#REF!</v>
      </c>
    </row>
    <row r="9" spans="1:10" ht="30" customHeight="1" x14ac:dyDescent="0.3">
      <c r="A9" s="18" t="s">
        <v>14</v>
      </c>
      <c r="B9" s="18" t="s">
        <v>11</v>
      </c>
      <c r="C9" s="19" t="e">
        <f>SUM(C4:C8)</f>
        <v>#REF!</v>
      </c>
      <c r="D9" s="19" t="e">
        <f t="shared" ref="D9:J9" si="0">SUM(D4:D8)</f>
        <v>#REF!</v>
      </c>
      <c r="E9" s="19" t="e">
        <f t="shared" si="0"/>
        <v>#REF!</v>
      </c>
      <c r="F9" s="19" t="e">
        <f t="shared" si="0"/>
        <v>#REF!</v>
      </c>
      <c r="G9" s="19" t="e">
        <f t="shared" si="0"/>
        <v>#REF!</v>
      </c>
      <c r="H9" s="19" t="e">
        <f t="shared" si="0"/>
        <v>#REF!</v>
      </c>
      <c r="I9" s="19" t="e">
        <f t="shared" si="0"/>
        <v>#REF!</v>
      </c>
      <c r="J9" s="19" t="e">
        <f t="shared" si="0"/>
        <v>#REF!</v>
      </c>
    </row>
    <row r="10" spans="1:10" ht="13" x14ac:dyDescent="0.3">
      <c r="A10" s="11"/>
      <c r="B10" s="11"/>
      <c r="C10" s="14"/>
      <c r="D10" s="14"/>
      <c r="E10" s="14"/>
      <c r="F10" s="14"/>
      <c r="G10" s="14"/>
      <c r="H10" s="14"/>
      <c r="I10" s="14"/>
      <c r="J10" s="14"/>
    </row>
    <row r="11" spans="1:10" ht="16.5" customHeight="1" x14ac:dyDescent="0.3">
      <c r="A11" s="20" t="s">
        <v>7</v>
      </c>
      <c r="B11" s="20" t="s">
        <v>12</v>
      </c>
      <c r="C11" s="22" t="e">
        <f>IRR(C9:J9)</f>
        <v>#VALUE!</v>
      </c>
      <c r="D11" s="15"/>
    </row>
    <row r="12" spans="1:10" ht="13" x14ac:dyDescent="0.3">
      <c r="A12" s="6"/>
      <c r="B12" s="6"/>
    </row>
    <row r="14" spans="1:10" ht="15.5" x14ac:dyDescent="0.35">
      <c r="A14" s="26" t="s">
        <v>20</v>
      </c>
    </row>
    <row r="15" spans="1:10" ht="15.5" x14ac:dyDescent="0.35">
      <c r="A15" s="27" t="s">
        <v>21</v>
      </c>
      <c r="C15" s="1" t="e">
        <f>#REF!-#REF!</f>
        <v>#REF!</v>
      </c>
    </row>
    <row r="16" spans="1:10" ht="15.5" x14ac:dyDescent="0.35">
      <c r="A16" s="28" t="s">
        <v>22</v>
      </c>
      <c r="C16">
        <v>3</v>
      </c>
    </row>
    <row r="17" spans="1:3" ht="15.5" x14ac:dyDescent="0.35">
      <c r="A17" s="26" t="s">
        <v>23</v>
      </c>
      <c r="C17" s="23" t="e">
        <f>+C15*C16</f>
        <v>#REF!</v>
      </c>
    </row>
    <row r="18" spans="1:3" ht="13" x14ac:dyDescent="0.3">
      <c r="A18" s="2" t="s">
        <v>18</v>
      </c>
    </row>
    <row r="19" spans="1:3" x14ac:dyDescent="0.25">
      <c r="A19" s="21" t="s">
        <v>15</v>
      </c>
      <c r="C19" s="1" t="e">
        <f>#REF!</f>
        <v>#REF!</v>
      </c>
    </row>
    <row r="20" spans="1:3" x14ac:dyDescent="0.25">
      <c r="A20" s="24" t="s">
        <v>13</v>
      </c>
      <c r="C20" s="1" t="e">
        <f>+#REF!</f>
        <v>#REF!</v>
      </c>
    </row>
    <row r="21" spans="1:3" x14ac:dyDescent="0.25">
      <c r="A21" s="24" t="s">
        <v>16</v>
      </c>
      <c r="C21" s="1" t="e">
        <f>-#REF!</f>
        <v>#REF!</v>
      </c>
    </row>
    <row r="22" spans="1:3" ht="13" x14ac:dyDescent="0.3">
      <c r="A22" s="29" t="s">
        <v>6</v>
      </c>
      <c r="C22" s="1" t="e">
        <f>SUM(C19:C21)</f>
        <v>#REF!</v>
      </c>
    </row>
    <row r="24" spans="1:3" ht="13" x14ac:dyDescent="0.3">
      <c r="A24" s="2" t="s">
        <v>24</v>
      </c>
      <c r="C24" s="3" t="e">
        <f>C17-C22</f>
        <v>#REF!</v>
      </c>
    </row>
  </sheetData>
  <mergeCells count="1">
    <mergeCell ref="E1:J1"/>
  </mergeCells>
  <phoneticPr fontId="4" type="noConversion"/>
  <pageMargins left="0.44" right="0.43" top="0.45" bottom="0.38" header="0.35" footer="0.4921259845"/>
  <pageSetup paperSize="9" orientation="landscape" r:id="rId1"/>
  <headerFooter alignWithMargins="0">
    <oddFooter>&amp;L&amp;"Arial Narrow,Normal"&amp;8
REF-Gr_00006271-3.0,CURRENT- Bon pour publi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A6CA7B6C8694E819573A3B841CBD5" ma:contentTypeVersion="20" ma:contentTypeDescription="Crée un document." ma:contentTypeScope="" ma:versionID="f8686a83d32b631888841941054fc2d1">
  <xsd:schema xmlns:xsd="http://www.w3.org/2001/XMLSchema" xmlns:xs="http://www.w3.org/2001/XMLSchema" xmlns:p="http://schemas.microsoft.com/office/2006/metadata/properties" xmlns:ns2="122fecdb-7e16-4684-8869-89a4d5678c62" xmlns:ns3="62acae07-43eb-420b-9d4c-6169bccd0575" targetNamespace="http://schemas.microsoft.com/office/2006/metadata/properties" ma:root="true" ma:fieldsID="134fb1c763cbf4d7e47c16d6c8517b25" ns2:_="" ns3:_="">
    <xsd:import namespace="122fecdb-7e16-4684-8869-89a4d5678c62"/>
    <xsd:import namespace="62acae07-43eb-420b-9d4c-6169bccd05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fecdb-7e16-4684-8869-89a4d5678c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c9357fb1-496c-4e5b-a01a-d71a3ab92b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cae07-43eb-420b-9d4c-6169bccd057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291bbe-f661-4b1c-a683-c63d5627c2c1}" ma:internalName="TaxCatchAll" ma:showField="CatchAllData" ma:web="62acae07-43eb-420b-9d4c-6169bccd05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acae07-43eb-420b-9d4c-6169bccd0575" xsi:nil="true"/>
    <lcf76f155ced4ddcb4097134ff3c332f xmlns="122fecdb-7e16-4684-8869-89a4d5678c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900E29-4E64-4AA3-AB9B-20377C9673ED}"/>
</file>

<file path=customXml/itemProps2.xml><?xml version="1.0" encoding="utf-8"?>
<ds:datastoreItem xmlns:ds="http://schemas.openxmlformats.org/officeDocument/2006/customXml" ds:itemID="{3503690F-4FD5-4339-BC51-94284E2E8D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9D4566-B214-470A-84F9-F5375894A604}">
  <ds:schemaRefs>
    <ds:schemaRef ds:uri="62acae07-43eb-420b-9d4c-6169bccd0575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122fecdb-7e16-4684-8869-89a4d5678c6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Business Plan</vt:lpstr>
      <vt:lpstr>TRI Actionnaire</vt:lpstr>
      <vt:lpstr>'TRI Actionnaire'!Zone_d_impression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Agathe PAUL</cp:lastModifiedBy>
  <cp:lastPrinted>2008-08-28T16:20:22Z</cp:lastPrinted>
  <dcterms:created xsi:type="dcterms:W3CDTF">1997-03-17T16:31:27Z</dcterms:created>
  <dcterms:modified xsi:type="dcterms:W3CDTF">2023-03-27T13:45:00Z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lexIdentifiantNumChrono">
    <vt:lpwstr>Gr_00006271</vt:lpwstr>
  </property>
  <property fmtid="{D5CDD505-2E9C-101B-9397-08002B2CF9AE}" pid="3" name="AlexVersionLabel">
    <vt:lpwstr>3.0,CURRENT</vt:lpwstr>
  </property>
  <property fmtid="{D5CDD505-2E9C-101B-9397-08002B2CF9AE}" pid="4" name="AlexEtat">
    <vt:lpwstr> Bon pour publi</vt:lpwstr>
  </property>
  <property fmtid="{D5CDD505-2E9C-101B-9397-08002B2CF9AE}" pid="5" name="ContentTypeId">
    <vt:lpwstr>0x0101002BDA6CA7B6C8694E819573A3B841CBD5</vt:lpwstr>
  </property>
  <property fmtid="{D5CDD505-2E9C-101B-9397-08002B2CF9AE}" pid="6" name="MediaServiceImageTags">
    <vt:lpwstr/>
  </property>
</Properties>
</file>